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J10" i="2"/>
  <c r="K16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V10" i="2" s="1"/>
  <c r="U10" i="2"/>
  <c r="T10" i="2"/>
  <c r="S10" i="2"/>
  <c r="R10" i="2"/>
  <c r="Q10" i="2"/>
  <c r="K10" i="2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K14" i="2" l="1"/>
  <c r="J14" i="2" s="1"/>
  <c r="AR10" i="2"/>
  <c r="E16" i="2"/>
  <c r="O16" i="2" s="1"/>
  <c r="K15" i="2"/>
  <c r="J15" i="2" s="1"/>
  <c r="F15" i="2"/>
  <c r="L15" i="2" s="1"/>
  <c r="H15" i="2"/>
  <c r="M15" i="2" s="1"/>
  <c r="H16" i="2"/>
  <c r="J16" i="2"/>
  <c r="O15" i="2"/>
  <c r="AF10" i="2"/>
  <c r="N15" i="2" l="1"/>
  <c r="M16" i="2"/>
  <c r="F16" i="2"/>
  <c r="N16" i="2" s="1"/>
  <c r="L16" i="2" l="1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<sst xmlns="http://schemas.openxmlformats.org/spreadsheetml/2006/main" count="82" uniqueCount="36">
  <si>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</si>
  <si>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</si>
  <si>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</si>
  <si>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</si>
  <si>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</si>
  <si>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</si>
  <si>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</si>
  <si>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</si>
  <si>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</si>
  <si>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</si>
  <si>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</si>
  <si>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</si>
  <si>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</si>
  <si>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6.</t>
  </si>
  <si>
    <t>1.</t>
  </si>
  <si>
    <t>Seurat</t>
  </si>
  <si>
    <t>Sampsa Mikkola</t>
  </si>
  <si>
    <t>YKKÖSPESIS</t>
  </si>
  <si>
    <t>HP</t>
  </si>
  <si>
    <t>9.</t>
  </si>
  <si>
    <t>HP = Haminan Palloilijat  (1928),  kasvattajaseura</t>
  </si>
  <si>
    <t>30.10.1990   Imatra</t>
  </si>
  <si>
    <t>8.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</si>
  <si>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</si>
  <si>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</si>
  <si>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</si>
  <si>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</si>
  <si>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</si>
  <si>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</si>
  <si>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</si>
  <si>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</si>
  <si>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</si>
  <si>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</si>
  <si>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</si>
  <si>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KPL = Kouvolan Pallonlyöjät  (1931)</t>
  </si>
  <si>
    <t>KPL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</si>
</sst>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16</v>
      </c>
      <c r="C1" s="2"/>
      <c r="D1" s="3"/>
      <c r="E1" s="4" t="s">
        <v>21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17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24</v>
      </c>
      <c r="M2" s="26"/>
      <c r="N2" s="26"/>
      <c r="O2" s="35"/>
      <c r="P2" s="8"/>
      <c r="Q2" s="22" t="s">
        <v>25</v>
      </c>
      <c r="R2" s="26"/>
      <c r="S2" s="26"/>
      <c r="T2" s="26"/>
      <c r="U2" s="33"/>
      <c r="V2" s="35"/>
      <c r="W2" s="8"/>
      <c r="X2" s="36" t="s">
        <v>26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27</v>
      </c>
      <c r="AI2" s="26"/>
      <c r="AJ2" s="26"/>
      <c r="AK2" s="35"/>
      <c r="AL2" s="8"/>
      <c r="AM2" s="22" t="s">
        <v>25</v>
      </c>
      <c r="AN2" s="26"/>
      <c r="AO2" s="26"/>
      <c r="AP2" s="26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28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28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0"/>
      <c r="K4" s="15"/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>
        <v>2008</v>
      </c>
      <c r="Y4" s="16" t="s">
        <v>13</v>
      </c>
      <c r="Z4" s="1" t="s">
        <v>18</v>
      </c>
      <c r="AA4" s="16">
        <v>8</v>
      </c>
      <c r="AB4" s="16">
        <v>0</v>
      </c>
      <c r="AC4" s="16">
        <v>8</v>
      </c>
      <c r="AD4" s="16">
        <v>1</v>
      </c>
      <c r="AE4" s="16">
        <v>25</v>
      </c>
      <c r="AF4" s="25">
        <v>0.44640000000000002</v>
      </c>
      <c r="AG4" s="66">
        <v>56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0"/>
      <c r="K5" s="15"/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2009</v>
      </c>
      <c r="Y5" s="16" t="s">
        <v>14</v>
      </c>
      <c r="Z5" s="1" t="s">
        <v>18</v>
      </c>
      <c r="AA5" s="16">
        <v>18</v>
      </c>
      <c r="AB5" s="16">
        <v>1</v>
      </c>
      <c r="AC5" s="16">
        <v>9</v>
      </c>
      <c r="AD5" s="16">
        <v>11</v>
      </c>
      <c r="AE5" s="16">
        <v>57</v>
      </c>
      <c r="AF5" s="25">
        <v>0.6129</v>
      </c>
      <c r="AG5" s="66">
        <v>93</v>
      </c>
      <c r="AH5" s="9"/>
      <c r="AI5" s="9"/>
      <c r="AJ5" s="9"/>
      <c r="AK5" s="9"/>
      <c r="AL5" s="12"/>
      <c r="AM5" s="16">
        <v>7</v>
      </c>
      <c r="AN5" s="16">
        <v>0</v>
      </c>
      <c r="AO5" s="16">
        <v>3</v>
      </c>
      <c r="AP5" s="16">
        <v>2</v>
      </c>
      <c r="AQ5" s="16">
        <v>15</v>
      </c>
      <c r="AR5" s="43">
        <v>0.42849999999999999</v>
      </c>
      <c r="AS5" s="67">
        <v>35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2010</v>
      </c>
      <c r="C6" s="18" t="s">
        <v>19</v>
      </c>
      <c r="D6" s="1" t="s">
        <v>18</v>
      </c>
      <c r="E6" s="16">
        <v>20</v>
      </c>
      <c r="F6" s="16">
        <v>0</v>
      </c>
      <c r="G6" s="16">
        <v>2</v>
      </c>
      <c r="H6" s="17">
        <v>2</v>
      </c>
      <c r="I6" s="16">
        <v>39</v>
      </c>
      <c r="J6" s="40">
        <v>0.39</v>
      </c>
      <c r="K6" s="15">
        <v>100</v>
      </c>
      <c r="L6" s="41"/>
      <c r="M6" s="9"/>
      <c r="N6" s="9"/>
      <c r="O6" s="9"/>
      <c r="P6" s="12"/>
      <c r="Q6" s="16"/>
      <c r="R6" s="16"/>
      <c r="S6" s="17"/>
      <c r="T6" s="16"/>
      <c r="U6" s="16"/>
      <c r="V6" s="42"/>
      <c r="W6" s="15"/>
      <c r="X6" s="16"/>
      <c r="Y6" s="16"/>
      <c r="Z6" s="1"/>
      <c r="AA6" s="16"/>
      <c r="AB6" s="16"/>
      <c r="AC6" s="16"/>
      <c r="AD6" s="16"/>
      <c r="AE6" s="16"/>
      <c r="AF6" s="25"/>
      <c r="AG6" s="66"/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6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2011</v>
      </c>
      <c r="C7" s="18" t="s">
        <v>12</v>
      </c>
      <c r="D7" s="1" t="s">
        <v>18</v>
      </c>
      <c r="E7" s="16">
        <v>10</v>
      </c>
      <c r="F7" s="16">
        <v>0</v>
      </c>
      <c r="G7" s="16">
        <v>3</v>
      </c>
      <c r="H7" s="17">
        <v>1</v>
      </c>
      <c r="I7" s="16">
        <v>21</v>
      </c>
      <c r="J7" s="40">
        <v>0.44700000000000001</v>
      </c>
      <c r="K7" s="15">
        <v>47</v>
      </c>
      <c r="L7" s="41"/>
      <c r="M7" s="9"/>
      <c r="N7" s="9"/>
      <c r="O7" s="9"/>
      <c r="P7" s="12"/>
      <c r="Q7" s="16">
        <v>6</v>
      </c>
      <c r="R7" s="16">
        <v>0</v>
      </c>
      <c r="S7" s="17">
        <v>1</v>
      </c>
      <c r="T7" s="16">
        <v>0</v>
      </c>
      <c r="U7" s="16">
        <v>9</v>
      </c>
      <c r="V7" s="42">
        <v>0.31</v>
      </c>
      <c r="W7" s="15">
        <v>29</v>
      </c>
      <c r="X7" s="16">
        <v>2011</v>
      </c>
      <c r="Y7" s="16" t="s">
        <v>23</v>
      </c>
      <c r="Z7" s="1" t="s">
        <v>35</v>
      </c>
      <c r="AA7" s="16">
        <v>3</v>
      </c>
      <c r="AB7" s="16">
        <v>0</v>
      </c>
      <c r="AC7" s="16">
        <v>6</v>
      </c>
      <c r="AD7" s="16">
        <v>4</v>
      </c>
      <c r="AE7" s="16">
        <v>16</v>
      </c>
      <c r="AF7" s="25">
        <v>0.72719999999999996</v>
      </c>
      <c r="AG7" s="66">
        <v>22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3"/>
      <c r="AS7" s="4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2012</v>
      </c>
      <c r="C8" s="18" t="s">
        <v>22</v>
      </c>
      <c r="D8" s="1" t="s">
        <v>18</v>
      </c>
      <c r="E8" s="16">
        <v>22</v>
      </c>
      <c r="F8" s="16">
        <v>2</v>
      </c>
      <c r="G8" s="16">
        <v>13</v>
      </c>
      <c r="H8" s="17">
        <v>6</v>
      </c>
      <c r="I8" s="16">
        <v>59</v>
      </c>
      <c r="J8" s="40">
        <v>0.45400000000000001</v>
      </c>
      <c r="K8" s="15">
        <v>130</v>
      </c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/>
      <c r="Y8" s="18"/>
      <c r="Z8" s="1"/>
      <c r="AA8" s="16"/>
      <c r="AB8" s="16"/>
      <c r="AC8" s="16"/>
      <c r="AD8" s="17"/>
      <c r="AE8" s="16"/>
      <c r="AF8" s="40"/>
      <c r="AG8" s="15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3"/>
      <c r="AS8" s="4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2013</v>
      </c>
      <c r="C9" s="18" t="s">
        <v>23</v>
      </c>
      <c r="D9" s="1" t="s">
        <v>18</v>
      </c>
      <c r="E9" s="16">
        <v>19</v>
      </c>
      <c r="F9" s="16">
        <v>1</v>
      </c>
      <c r="G9" s="16">
        <v>10</v>
      </c>
      <c r="H9" s="17">
        <v>4</v>
      </c>
      <c r="I9" s="16">
        <v>47</v>
      </c>
      <c r="J9" s="40">
        <v>0.48499999999999999</v>
      </c>
      <c r="K9" s="15">
        <v>97</v>
      </c>
      <c r="L9" s="41"/>
      <c r="M9" s="9"/>
      <c r="N9" s="9"/>
      <c r="O9" s="9"/>
      <c r="P9" s="12"/>
      <c r="Q9" s="16">
        <v>3</v>
      </c>
      <c r="R9" s="16">
        <v>0</v>
      </c>
      <c r="S9" s="17">
        <v>0</v>
      </c>
      <c r="T9" s="16">
        <v>0</v>
      </c>
      <c r="U9" s="16">
        <v>4</v>
      </c>
      <c r="V9" s="42">
        <v>0.44400000000000001</v>
      </c>
      <c r="W9" s="15">
        <v>9</v>
      </c>
      <c r="X9" s="16"/>
      <c r="Y9" s="18"/>
      <c r="Z9" s="1"/>
      <c r="AA9" s="16"/>
      <c r="AB9" s="16"/>
      <c r="AC9" s="16"/>
      <c r="AD9" s="17"/>
      <c r="AE9" s="16"/>
      <c r="AF9" s="40"/>
      <c r="AG9" s="15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3"/>
      <c r="AS9" s="4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4.25" x14ac:dyDescent="0.2">
      <c r="A10" s="20"/>
      <c r="B10" s="45" t="s">
        <v>29</v>
      </c>
      <c r="C10" s="7"/>
      <c r="D10" s="6"/>
      <c r="E10" s="46">
        <f>SUM(E4:E9)</f>
        <v>71</v>
      </c>
      <c r="F10" s="46">
        <f>SUM(F4:F9)</f>
        <v>3</v>
      </c>
      <c r="G10" s="46">
        <f>SUM(G4:G9)</f>
        <v>28</v>
      </c>
      <c r="H10" s="46">
        <f>SUM(H4:H9)</f>
        <v>13</v>
      </c>
      <c r="I10" s="46">
        <f>SUM(I4:I9)</f>
        <v>166</v>
      </c>
      <c r="J10" s="47">
        <f>PRODUCT(I10/K10)</f>
        <v>0.44385026737967914</v>
      </c>
      <c r="K10" s="34">
        <f>SUM(K4:K9)</f>
        <v>374</v>
      </c>
      <c r="L10" s="22"/>
      <c r="M10" s="33"/>
      <c r="N10" s="48"/>
      <c r="O10" s="49"/>
      <c r="P10" s="12"/>
      <c r="Q10" s="46">
        <f>SUM(Q4:Q9)</f>
        <v>9</v>
      </c>
      <c r="R10" s="46">
        <f>SUM(R4:R9)</f>
        <v>0</v>
      </c>
      <c r="S10" s="46">
        <f>SUM(S4:S9)</f>
        <v>1</v>
      </c>
      <c r="T10" s="46">
        <f>SUM(T4:T9)</f>
        <v>0</v>
      </c>
      <c r="U10" s="46">
        <f>SUM(U4:U9)</f>
        <v>13</v>
      </c>
      <c r="V10" s="47">
        <f>PRODUCT(U10/W10)</f>
        <v>0.34210526315789475</v>
      </c>
      <c r="W10" s="34">
        <f>SUM(W4:W9)</f>
        <v>38</v>
      </c>
      <c r="X10" s="19" t="s">
        <v>29</v>
      </c>
      <c r="Y10" s="13"/>
      <c r="Z10" s="11"/>
      <c r="AA10" s="46">
        <f>SUM(AA4:AA9)</f>
        <v>29</v>
      </c>
      <c r="AB10" s="46">
        <f>SUM(AB4:AB9)</f>
        <v>1</v>
      </c>
      <c r="AC10" s="46">
        <f>SUM(AC4:AC9)</f>
        <v>23</v>
      </c>
      <c r="AD10" s="46">
        <f>SUM(AD4:AD9)</f>
        <v>16</v>
      </c>
      <c r="AE10" s="46">
        <f>SUM(AE4:AE9)</f>
        <v>98</v>
      </c>
      <c r="AF10" s="47">
        <f>PRODUCT(AE10/AG10)</f>
        <v>0.57309941520467833</v>
      </c>
      <c r="AG10" s="34">
        <f>SUM(AG4:AG9)</f>
        <v>171</v>
      </c>
      <c r="AH10" s="22"/>
      <c r="AI10" s="33"/>
      <c r="AJ10" s="48"/>
      <c r="AK10" s="49"/>
      <c r="AL10" s="12"/>
      <c r="AM10" s="46">
        <f>SUM(AM4:AM9)</f>
        <v>7</v>
      </c>
      <c r="AN10" s="46">
        <f>SUM(AN4:AN9)</f>
        <v>0</v>
      </c>
      <c r="AO10" s="46">
        <f>SUM(AO4:AO9)</f>
        <v>3</v>
      </c>
      <c r="AP10" s="46">
        <f>SUM(AP4:AP9)</f>
        <v>2</v>
      </c>
      <c r="AQ10" s="46">
        <f>SUM(AQ4:AQ9)</f>
        <v>15</v>
      </c>
      <c r="AR10" s="47">
        <f>PRODUCT(AQ10/AS10)</f>
        <v>0.42857142857142855</v>
      </c>
      <c r="AS10" s="39">
        <f>SUM(AS4:AS9)</f>
        <v>35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50"/>
      <c r="K11" s="15"/>
      <c r="L11" s="12"/>
      <c r="M11" s="12"/>
      <c r="N11" s="12"/>
      <c r="O11" s="12"/>
      <c r="P11" s="20"/>
      <c r="Q11" s="20"/>
      <c r="R11" s="21"/>
      <c r="S11" s="20"/>
      <c r="T11" s="20"/>
      <c r="U11" s="12"/>
      <c r="V11" s="12"/>
      <c r="W11" s="15"/>
      <c r="X11" s="20"/>
      <c r="Y11" s="20"/>
      <c r="Z11" s="20"/>
      <c r="AA11" s="20"/>
      <c r="AB11" s="20"/>
      <c r="AC11" s="20"/>
      <c r="AD11" s="20"/>
      <c r="AE11" s="20"/>
      <c r="AF11" s="50"/>
      <c r="AG11" s="15"/>
      <c r="AH11" s="12"/>
      <c r="AI11" s="12"/>
      <c r="AJ11" s="12"/>
      <c r="AK11" s="12"/>
      <c r="AL11" s="20"/>
      <c r="AM11" s="20"/>
      <c r="AN11" s="21"/>
      <c r="AO11" s="20"/>
      <c r="AP11" s="20"/>
      <c r="AQ11" s="12"/>
      <c r="AR11" s="12"/>
      <c r="AS11" s="15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51" t="s">
        <v>30</v>
      </c>
      <c r="C12" s="52"/>
      <c r="D12" s="53"/>
      <c r="E12" s="11" t="s">
        <v>2</v>
      </c>
      <c r="F12" s="9" t="s">
        <v>6</v>
      </c>
      <c r="G12" s="11" t="s">
        <v>4</v>
      </c>
      <c r="H12" s="9" t="s">
        <v>5</v>
      </c>
      <c r="I12" s="9" t="s">
        <v>8</v>
      </c>
      <c r="J12" s="9" t="s">
        <v>9</v>
      </c>
      <c r="K12" s="12"/>
      <c r="L12" s="9" t="s">
        <v>10</v>
      </c>
      <c r="M12" s="9" t="s">
        <v>11</v>
      </c>
      <c r="N12" s="9" t="s">
        <v>31</v>
      </c>
      <c r="O12" s="9" t="s">
        <v>32</v>
      </c>
      <c r="Q12" s="21"/>
      <c r="R12" s="21" t="s">
        <v>15</v>
      </c>
      <c r="S12" s="21"/>
      <c r="T12" s="20" t="s">
        <v>20</v>
      </c>
      <c r="U12" s="12"/>
      <c r="V12" s="15"/>
      <c r="W12" s="15"/>
      <c r="X12" s="54"/>
      <c r="Y12" s="54"/>
      <c r="Z12" s="54"/>
      <c r="AA12" s="54"/>
      <c r="AB12" s="54"/>
      <c r="AC12" s="21"/>
      <c r="AD12" s="21"/>
      <c r="AE12" s="21"/>
      <c r="AF12" s="20"/>
      <c r="AG12" s="20"/>
      <c r="AH12" s="20"/>
      <c r="AI12" s="20"/>
      <c r="AJ12" s="20"/>
      <c r="AK12" s="20"/>
      <c r="AM12" s="15"/>
      <c r="AN12" s="54"/>
      <c r="AO12" s="54"/>
      <c r="AP12" s="54"/>
      <c r="AQ12" s="54"/>
      <c r="AR12" s="54"/>
      <c r="AS12" s="5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23" t="s">
        <v>33</v>
      </c>
      <c r="C13" s="3"/>
      <c r="D13" s="24"/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6">
        <v>0</v>
      </c>
      <c r="K13" s="20">
        <v>0</v>
      </c>
      <c r="L13" s="57">
        <v>0</v>
      </c>
      <c r="M13" s="57">
        <v>0</v>
      </c>
      <c r="N13" s="57">
        <v>0</v>
      </c>
      <c r="O13" s="57">
        <v>0</v>
      </c>
      <c r="Q13" s="21"/>
      <c r="R13" s="21"/>
      <c r="S13" s="21"/>
      <c r="T13" s="20" t="s">
        <v>34</v>
      </c>
      <c r="U13" s="20"/>
      <c r="V13" s="20"/>
      <c r="W13" s="20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0"/>
      <c r="AL13" s="20"/>
      <c r="AM13" s="20"/>
      <c r="AN13" s="21"/>
      <c r="AO13" s="21"/>
      <c r="AP13" s="21"/>
      <c r="AQ13" s="21"/>
      <c r="AR13" s="21"/>
      <c r="AS13" s="21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58" t="s">
        <v>17</v>
      </c>
      <c r="C14" s="59"/>
      <c r="D14" s="60"/>
      <c r="E14" s="55">
        <f>PRODUCT(E10+Q10)</f>
        <v>80</v>
      </c>
      <c r="F14" s="55">
        <f>PRODUCT(F10+R10)</f>
        <v>3</v>
      </c>
      <c r="G14" s="55">
        <f>PRODUCT(G10+S10)</f>
        <v>29</v>
      </c>
      <c r="H14" s="55">
        <f>PRODUCT(H10+T10)</f>
        <v>13</v>
      </c>
      <c r="I14" s="55">
        <f>PRODUCT(I10+U10)</f>
        <v>179</v>
      </c>
      <c r="J14" s="56">
        <f>PRODUCT(I14/K14)</f>
        <v>0.4344660194174757</v>
      </c>
      <c r="K14" s="20">
        <f>PRODUCT(K10+W10)</f>
        <v>412</v>
      </c>
      <c r="L14" s="57">
        <f>PRODUCT((F14+G14)/E14)</f>
        <v>0.4</v>
      </c>
      <c r="M14" s="57">
        <f>PRODUCT(H14/E14)</f>
        <v>0.16250000000000001</v>
      </c>
      <c r="N14" s="57">
        <f>PRODUCT((F14+G14+H14)/E14)</f>
        <v>0.5625</v>
      </c>
      <c r="O14" s="57">
        <f>PRODUCT(I14/E14)</f>
        <v>2.2374999999999998</v>
      </c>
      <c r="Q14" s="21"/>
      <c r="R14" s="21"/>
      <c r="S14" s="21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1"/>
      <c r="AH14" s="21"/>
      <c r="AI14" s="21"/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4" t="s">
        <v>26</v>
      </c>
      <c r="C15" s="61"/>
      <c r="D15" s="62"/>
      <c r="E15" s="55">
        <f>PRODUCT(AA10+AM10)</f>
        <v>36</v>
      </c>
      <c r="F15" s="55">
        <f>PRODUCT(AB10+AN10)</f>
        <v>1</v>
      </c>
      <c r="G15" s="55">
        <f>PRODUCT(AC10+AO10)</f>
        <v>26</v>
      </c>
      <c r="H15" s="55">
        <f>PRODUCT(AD10+AP10)</f>
        <v>18</v>
      </c>
      <c r="I15" s="55">
        <f>PRODUCT(AE10+AQ10)</f>
        <v>113</v>
      </c>
      <c r="J15" s="56">
        <f>PRODUCT(I15/K15)</f>
        <v>0.54854368932038833</v>
      </c>
      <c r="K15" s="12">
        <f>PRODUCT(AG10+AS10)</f>
        <v>206</v>
      </c>
      <c r="L15" s="57">
        <f>PRODUCT((F15+G15)/E15)</f>
        <v>0.75</v>
      </c>
      <c r="M15" s="57">
        <f>PRODUCT(H15/E15)</f>
        <v>0.5</v>
      </c>
      <c r="N15" s="57">
        <f>PRODUCT((F15+G15+H15)/E15)</f>
        <v>1.25</v>
      </c>
      <c r="O15" s="57">
        <f>PRODUCT(I15/E15)</f>
        <v>3.1388888888888888</v>
      </c>
      <c r="Q15" s="21"/>
      <c r="R15" s="21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1"/>
      <c r="AH15" s="21"/>
      <c r="AI15" s="21"/>
      <c r="AJ15" s="21"/>
      <c r="AK15" s="20"/>
      <c r="AL15" s="12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63" t="s">
        <v>29</v>
      </c>
      <c r="C16" s="64"/>
      <c r="D16" s="65"/>
      <c r="E16" s="55">
        <f>SUM(E13:E15)</f>
        <v>116</v>
      </c>
      <c r="F16" s="55">
        <f t="shared" ref="F16:I16" si="0">SUM(F13:F15)</f>
        <v>4</v>
      </c>
      <c r="G16" s="55">
        <f t="shared" si="0"/>
        <v>55</v>
      </c>
      <c r="H16" s="55">
        <f t="shared" si="0"/>
        <v>31</v>
      </c>
      <c r="I16" s="55">
        <f t="shared" si="0"/>
        <v>292</v>
      </c>
      <c r="J16" s="56">
        <f>PRODUCT(I16/K16)</f>
        <v>0.47249190938511326</v>
      </c>
      <c r="K16" s="20">
        <f>SUM(K13:K15)</f>
        <v>618</v>
      </c>
      <c r="L16" s="57">
        <f>PRODUCT((F16+G16)/E16)</f>
        <v>0.50862068965517238</v>
      </c>
      <c r="M16" s="57">
        <f>PRODUCT(H16/E16)</f>
        <v>0.26724137931034481</v>
      </c>
      <c r="N16" s="57">
        <f>PRODUCT((F16+G16+H16)/E16)</f>
        <v>0.77586206896551724</v>
      </c>
      <c r="O16" s="57">
        <f>PRODUCT(I16/E16)</f>
        <v>2.5172413793103448</v>
      </c>
      <c r="Q16" s="12"/>
      <c r="R16" s="12"/>
      <c r="S16" s="12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12"/>
      <c r="F17" s="12"/>
      <c r="G17" s="12"/>
      <c r="H17" s="12"/>
      <c r="I17" s="12"/>
      <c r="J17" s="20"/>
      <c r="K17" s="20"/>
      <c r="L17" s="12"/>
      <c r="M17" s="12"/>
      <c r="N17" s="12"/>
      <c r="O17" s="12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12"/>
      <c r="AL181" s="12"/>
    </row>
    <row r="182" spans="12:38" x14ac:dyDescent="0.25">
      <c r="R182" s="15"/>
      <c r="S182" s="15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2:38" x14ac:dyDescent="0.25"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2:38" x14ac:dyDescent="0.25"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 spans="12:38" x14ac:dyDescent="0.25">
      <c r="L185"/>
      <c r="M185"/>
      <c r="N185"/>
      <c r="O185"/>
      <c r="P185"/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2018-11-06T15:44:26Z</dcterms:modified>
</cp:coreProperties>
</file>